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4" r:id="rId3"/>
  </sheets>
  <definedNames>
    <definedName name="_xlnm.Print_Area" localSheetId="0">Sheet1!$A$4:$O$28</definedName>
    <definedName name="_xlnm.Print_Area" localSheetId="2">Sheet3!$A$1:$O$40</definedName>
  </definedNames>
  <calcPr calcId="145621"/>
</workbook>
</file>

<file path=xl/calcChain.xml><?xml version="1.0" encoding="utf-8"?>
<calcChain xmlns="http://schemas.openxmlformats.org/spreadsheetml/2006/main">
  <c r="G2" i="2" l="1"/>
  <c r="O2" i="2" s="1"/>
  <c r="G3" i="2"/>
  <c r="O3" i="2" s="1"/>
  <c r="G4" i="2"/>
  <c r="O4" i="2" s="1"/>
  <c r="G5" i="2"/>
  <c r="O5" i="2" s="1"/>
  <c r="G6" i="2"/>
  <c r="O6" i="2" s="1"/>
  <c r="G7" i="2"/>
  <c r="O7" i="2" s="1"/>
  <c r="G8" i="2"/>
  <c r="O8" i="2" s="1"/>
  <c r="G9" i="2"/>
  <c r="O9" i="2" s="1"/>
  <c r="G10" i="2"/>
  <c r="O10" i="2" s="1"/>
  <c r="G11" i="2"/>
  <c r="O11" i="2" s="1"/>
  <c r="G12" i="2"/>
  <c r="O12" i="2" s="1"/>
  <c r="G13" i="2"/>
  <c r="O13" i="2" s="1"/>
  <c r="G14" i="2"/>
  <c r="O14" i="2" s="1"/>
  <c r="G15" i="2"/>
  <c r="O15" i="2" s="1"/>
  <c r="G16" i="2"/>
  <c r="O16" i="2" s="1"/>
  <c r="G17" i="2"/>
  <c r="O17" i="2" s="1"/>
  <c r="G18" i="2"/>
  <c r="O18" i="2" s="1"/>
  <c r="G19" i="2"/>
  <c r="O19" i="2" s="1"/>
  <c r="G20" i="2"/>
  <c r="O20" i="2" s="1"/>
  <c r="G21" i="2"/>
  <c r="O21" i="2" s="1"/>
  <c r="F2" i="2"/>
  <c r="N2" i="2" s="1"/>
  <c r="F3" i="2"/>
  <c r="N3" i="2" s="1"/>
  <c r="F4" i="2"/>
  <c r="N4" i="2" s="1"/>
  <c r="F5" i="2"/>
  <c r="N5" i="2" s="1"/>
  <c r="F6" i="2"/>
  <c r="N6" i="2" s="1"/>
  <c r="F7" i="2"/>
  <c r="N7" i="2" s="1"/>
  <c r="F8" i="2"/>
  <c r="N8" i="2" s="1"/>
  <c r="F9" i="2"/>
  <c r="N9" i="2" s="1"/>
  <c r="F10" i="2"/>
  <c r="N10" i="2" s="1"/>
  <c r="F11" i="2"/>
  <c r="N11" i="2" s="1"/>
  <c r="F12" i="2"/>
  <c r="N12" i="2" s="1"/>
  <c r="F13" i="2"/>
  <c r="N13" i="2" s="1"/>
  <c r="F14" i="2"/>
  <c r="N14" i="2" s="1"/>
  <c r="F15" i="2"/>
  <c r="N15" i="2" s="1"/>
  <c r="F16" i="2"/>
  <c r="N16" i="2" s="1"/>
  <c r="F17" i="2"/>
  <c r="N17" i="2" s="1"/>
  <c r="F18" i="2"/>
  <c r="N18" i="2" s="1"/>
  <c r="F19" i="2"/>
  <c r="N19" i="2" s="1"/>
  <c r="F20" i="2"/>
  <c r="N20" i="2" s="1"/>
  <c r="F21" i="2"/>
  <c r="N21" i="2" s="1"/>
  <c r="E2" i="2"/>
  <c r="M2" i="2" s="1"/>
  <c r="E3" i="2"/>
  <c r="M3" i="2" s="1"/>
  <c r="E4" i="2"/>
  <c r="M4" i="2" s="1"/>
  <c r="E5" i="2"/>
  <c r="M5" i="2" s="1"/>
  <c r="E6" i="2"/>
  <c r="M6" i="2" s="1"/>
  <c r="E7" i="2"/>
  <c r="M7" i="2" s="1"/>
  <c r="E8" i="2"/>
  <c r="M8" i="2" s="1"/>
  <c r="E9" i="2"/>
  <c r="M9" i="2" s="1"/>
  <c r="E10" i="2"/>
  <c r="M10" i="2" s="1"/>
  <c r="E11" i="2"/>
  <c r="M11" i="2" s="1"/>
  <c r="E12" i="2"/>
  <c r="M12" i="2" s="1"/>
  <c r="E13" i="2"/>
  <c r="M13" i="2" s="1"/>
  <c r="E14" i="2"/>
  <c r="M14" i="2" s="1"/>
  <c r="E15" i="2"/>
  <c r="M15" i="2" s="1"/>
  <c r="E16" i="2"/>
  <c r="M16" i="2" s="1"/>
  <c r="E17" i="2"/>
  <c r="M17" i="2" s="1"/>
  <c r="E18" i="2"/>
  <c r="M18" i="2" s="1"/>
  <c r="E19" i="2"/>
  <c r="M19" i="2" s="1"/>
  <c r="E20" i="2"/>
  <c r="M20" i="2" s="1"/>
  <c r="E21" i="2"/>
  <c r="M21" i="2" s="1"/>
  <c r="D2" i="2"/>
  <c r="L2" i="2" s="1"/>
  <c r="D3" i="2"/>
  <c r="L3" i="2" s="1"/>
  <c r="D4" i="2"/>
  <c r="L4" i="2" s="1"/>
  <c r="D5" i="2"/>
  <c r="L5" i="2" s="1"/>
  <c r="D6" i="2"/>
  <c r="L6" i="2" s="1"/>
  <c r="D7" i="2"/>
  <c r="L7" i="2" s="1"/>
  <c r="D8" i="2"/>
  <c r="L8" i="2" s="1"/>
  <c r="D9" i="2"/>
  <c r="L9" i="2" s="1"/>
  <c r="D10" i="2"/>
  <c r="L10" i="2" s="1"/>
  <c r="D11" i="2"/>
  <c r="L11" i="2" s="1"/>
  <c r="D12" i="2"/>
  <c r="L12" i="2" s="1"/>
  <c r="D13" i="2"/>
  <c r="L13" i="2" s="1"/>
  <c r="D14" i="2"/>
  <c r="L14" i="2" s="1"/>
  <c r="D15" i="2"/>
  <c r="L15" i="2" s="1"/>
  <c r="D16" i="2"/>
  <c r="L16" i="2" s="1"/>
  <c r="D17" i="2"/>
  <c r="L17" i="2" s="1"/>
  <c r="D18" i="2"/>
  <c r="L18" i="2" s="1"/>
  <c r="D19" i="2"/>
  <c r="L19" i="2" s="1"/>
  <c r="D20" i="2"/>
  <c r="L20" i="2" s="1"/>
  <c r="D21" i="2"/>
  <c r="L21" i="2" s="1"/>
  <c r="C2" i="2"/>
  <c r="K2" i="2" s="1"/>
  <c r="C3" i="2"/>
  <c r="K3" i="2" s="1"/>
  <c r="C4" i="2"/>
  <c r="K4" i="2" s="1"/>
  <c r="C5" i="2"/>
  <c r="K5" i="2" s="1"/>
  <c r="C6" i="2"/>
  <c r="K6" i="2" s="1"/>
  <c r="C7" i="2"/>
  <c r="K7" i="2" s="1"/>
  <c r="C8" i="2"/>
  <c r="K8" i="2" s="1"/>
  <c r="C9" i="2"/>
  <c r="K9" i="2" s="1"/>
  <c r="C10" i="2"/>
  <c r="K10" i="2" s="1"/>
  <c r="C11" i="2"/>
  <c r="K11" i="2" s="1"/>
  <c r="C12" i="2"/>
  <c r="K12" i="2" s="1"/>
  <c r="C13" i="2"/>
  <c r="K13" i="2" s="1"/>
  <c r="C14" i="2"/>
  <c r="K14" i="2" s="1"/>
  <c r="C15" i="2"/>
  <c r="K15" i="2" s="1"/>
  <c r="C16" i="2"/>
  <c r="K16" i="2" s="1"/>
  <c r="C17" i="2"/>
  <c r="K17" i="2" s="1"/>
  <c r="C18" i="2"/>
  <c r="K18" i="2" s="1"/>
  <c r="C19" i="2"/>
  <c r="K19" i="2" s="1"/>
  <c r="C20" i="2"/>
  <c r="K20" i="2" s="1"/>
  <c r="C21" i="2"/>
  <c r="K21" i="2" s="1"/>
  <c r="B2" i="2"/>
  <c r="J2" i="2" s="1"/>
  <c r="B3" i="2"/>
  <c r="J3" i="2" s="1"/>
  <c r="B4" i="2"/>
  <c r="J4" i="2" s="1"/>
  <c r="B5" i="2"/>
  <c r="J5" i="2" s="1"/>
  <c r="B6" i="2"/>
  <c r="J6" i="2" s="1"/>
  <c r="B7" i="2"/>
  <c r="J7" i="2" s="1"/>
  <c r="B8" i="2"/>
  <c r="J8" i="2" s="1"/>
  <c r="B9" i="2"/>
  <c r="J9" i="2" s="1"/>
  <c r="B10" i="2"/>
  <c r="J10" i="2" s="1"/>
  <c r="B11" i="2"/>
  <c r="J11" i="2" s="1"/>
  <c r="B12" i="2"/>
  <c r="J12" i="2" s="1"/>
  <c r="B13" i="2"/>
  <c r="J13" i="2" s="1"/>
  <c r="B14" i="2"/>
  <c r="J14" i="2" s="1"/>
  <c r="B15" i="2"/>
  <c r="J15" i="2" s="1"/>
  <c r="B16" i="2"/>
  <c r="J16" i="2" s="1"/>
  <c r="B17" i="2"/>
  <c r="J17" i="2" s="1"/>
  <c r="B18" i="2"/>
  <c r="J18" i="2" s="1"/>
  <c r="B19" i="2"/>
  <c r="J19" i="2" s="1"/>
  <c r="B20" i="2"/>
  <c r="J20" i="2" s="1"/>
  <c r="B21" i="2"/>
  <c r="J21" i="2" s="1"/>
  <c r="A2" i="2"/>
  <c r="I2" i="2" s="1"/>
  <c r="A3" i="2"/>
  <c r="I3" i="2" s="1"/>
  <c r="A4" i="2"/>
  <c r="I4" i="2" s="1"/>
  <c r="A5" i="2"/>
  <c r="I5" i="2" s="1"/>
  <c r="A6" i="2"/>
  <c r="I6" i="2" s="1"/>
  <c r="A7" i="2"/>
  <c r="I7" i="2" s="1"/>
  <c r="A8" i="2"/>
  <c r="I8" i="2" s="1"/>
  <c r="A9" i="2"/>
  <c r="I9" i="2" s="1"/>
  <c r="A10" i="2"/>
  <c r="I10" i="2" s="1"/>
  <c r="A11" i="2"/>
  <c r="I11" i="2" s="1"/>
  <c r="A12" i="2"/>
  <c r="I12" i="2" s="1"/>
  <c r="A13" i="2"/>
  <c r="I13" i="2" s="1"/>
  <c r="A14" i="2"/>
  <c r="I14" i="2" s="1"/>
  <c r="A15" i="2"/>
  <c r="I15" i="2" s="1"/>
  <c r="A16" i="2"/>
  <c r="I16" i="2" s="1"/>
  <c r="A17" i="2"/>
  <c r="I17" i="2" s="1"/>
  <c r="A18" i="2"/>
  <c r="I18" i="2" s="1"/>
  <c r="A19" i="2"/>
  <c r="I19" i="2" s="1"/>
  <c r="A20" i="2"/>
  <c r="I20" i="2" s="1"/>
  <c r="A21" i="2"/>
  <c r="I21" i="2" s="1"/>
  <c r="G1" i="2"/>
  <c r="O1" i="2" s="1"/>
  <c r="F1" i="2"/>
  <c r="N1" i="2" s="1"/>
  <c r="E1" i="2"/>
  <c r="M1" i="2" s="1"/>
  <c r="D1" i="2"/>
  <c r="L1" i="2" s="1"/>
  <c r="C1" i="2"/>
  <c r="K1" i="2" s="1"/>
  <c r="B1" i="2"/>
  <c r="J1" i="2" s="1"/>
  <c r="A1" i="2"/>
  <c r="I1" i="2" s="1"/>
  <c r="N6" i="1"/>
  <c r="L6" i="1"/>
  <c r="J6" i="1"/>
  <c r="H6" i="1"/>
  <c r="F6" i="1"/>
  <c r="D6" i="1"/>
  <c r="B6" i="1"/>
  <c r="P28" i="1" l="1"/>
  <c r="P26" i="1"/>
  <c r="P24" i="1"/>
  <c r="P22" i="1"/>
  <c r="P20" i="1"/>
  <c r="P18" i="1"/>
  <c r="P16" i="1"/>
  <c r="P27" i="1"/>
  <c r="P25" i="1"/>
  <c r="P21" i="1"/>
  <c r="P19" i="1"/>
  <c r="P17" i="1"/>
  <c r="P13" i="1"/>
  <c r="P11" i="1"/>
  <c r="P9" i="1"/>
  <c r="P8" i="1"/>
  <c r="P12" i="1"/>
  <c r="P23" i="1"/>
  <c r="P15" i="1"/>
  <c r="P10" i="1"/>
  <c r="P14" i="1"/>
  <c r="H2" i="1" l="1"/>
  <c r="H3" i="1" s="1"/>
</calcChain>
</file>

<file path=xl/sharedStrings.xml><?xml version="1.0" encoding="utf-8"?>
<sst xmlns="http://schemas.openxmlformats.org/spreadsheetml/2006/main" count="30" uniqueCount="18">
  <si>
    <t>Week Of: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</si>
  <si>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</si>
  <si>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</si>
  <si>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</si>
  <si>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</si>
  <si>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</si>
  <si>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</si>
  <si>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</si>
  <si>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</si>
  <si>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</si>
  <si>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</si>
  <si>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</si>
  <si>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</si>
  <si>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</si>
  <si>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1/2/11-1/9/11</t>
  </si>
  <si>
    <t>Shift Work Scheduling Excel Template</t>
  </si>
  <si>
    <r>
      <t>Remaining (</t>
    </r>
    <r>
      <rPr>
        <b/>
        <sz val="11"/>
        <color rgb="FFFF0000"/>
        <rFont val="Estrangelo Edessa"/>
        <family val="4"/>
      </rPr>
      <t>Over</t>
    </r>
    <r>
      <rPr>
        <b/>
        <sz val="11"/>
        <color theme="1"/>
        <rFont val="Estrangelo Edessa"/>
        <family val="4"/>
      </rPr>
      <t>)</t>
    </r>
  </si>
  <si>
    <t>Mel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</si>
</sst>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[$-409]h:mm\ AM/PM;@"/>
    <numFmt numFmtId="166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strangelo Edessa"/>
      <family val="4"/>
    </font>
    <font>
      <b/>
      <sz val="11"/>
      <color theme="1"/>
      <name val="Estrangelo Edessa"/>
      <family val="4"/>
    </font>
    <font>
      <b/>
      <sz val="11"/>
      <color rgb="FFFF0000"/>
      <name val="Estrangelo Edessa"/>
      <family val="4"/>
    </font>
    <font>
      <b/>
      <sz val="22"/>
      <color theme="1"/>
      <name val="Estrangelo Edessa"/>
      <family val="4"/>
    </font>
    <font>
      <sz val="11"/>
      <color theme="0"/>
      <name val="Estrangelo Edessa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A9F1A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1" applyFont="1" applyBorder="1"/>
    <xf numFmtId="0" fontId="3" fillId="0" borderId="0" xfId="0" applyFont="1"/>
    <xf numFmtId="164" fontId="3" fillId="2" borderId="2" xfId="1" applyNumberFormat="1" applyFont="1" applyBorder="1"/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5" borderId="10" xfId="3" applyFont="1" applyFill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5" borderId="11" xfId="1" applyNumberFormat="1" applyFont="1" applyFill="1" applyBorder="1" applyAlignment="1">
      <alignment vertical="center"/>
    </xf>
    <xf numFmtId="165" fontId="3" fillId="5" borderId="14" xfId="1" applyNumberFormat="1" applyFont="1" applyFill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5" borderId="12" xfId="1" applyNumberFormat="1" applyFont="1" applyFill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7" fillId="5" borderId="4" xfId="2" applyFont="1" applyFill="1" applyBorder="1" applyAlignment="1">
      <alignment vertical="center"/>
    </xf>
    <xf numFmtId="0" fontId="3" fillId="5" borderId="13" xfId="3" applyFont="1" applyFill="1" applyBorder="1" applyAlignment="1">
      <alignment vertical="center"/>
    </xf>
    <xf numFmtId="0" fontId="7" fillId="5" borderId="1" xfId="2" applyFont="1" applyFill="1" applyBorder="1" applyAlignment="1">
      <alignment vertical="center"/>
    </xf>
    <xf numFmtId="166" fontId="3" fillId="5" borderId="3" xfId="1" applyNumberFormat="1" applyFont="1" applyFill="1" applyBorder="1" applyAlignment="1">
      <alignment horizontal="center" vertical="center"/>
    </xf>
    <xf numFmtId="166" fontId="3" fillId="5" borderId="4" xfId="1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8" xfId="1" applyFont="1" applyBorder="1" applyAlignment="1">
      <alignment horizontal="right"/>
    </xf>
    <xf numFmtId="0" fontId="4" fillId="2" borderId="0" xfId="1" applyFont="1" applyBorder="1" applyAlignment="1">
      <alignment horizontal="right"/>
    </xf>
    <xf numFmtId="0" fontId="4" fillId="2" borderId="5" xfId="1" applyFont="1" applyBorder="1" applyAlignment="1">
      <alignment horizontal="right"/>
    </xf>
    <xf numFmtId="0" fontId="4" fillId="2" borderId="6" xfId="1" applyFont="1" applyBorder="1" applyAlignment="1">
      <alignment horizontal="right"/>
    </xf>
    <xf numFmtId="0" fontId="4" fillId="2" borderId="7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20% - Accent1" xfId="1" builtinId="30"/>
    <cellStyle name="20% - Accent5" xfId="3" builtinId="46"/>
    <cellStyle name="60% - Accent1" xfId="2" builtinId="32"/>
    <cellStyle name="Normal" xfId="0" builtinId="0"/>
  </cellStyles>
  <dxfs count="0"/>
  <tableStyles count="0" defaultTableStyle="TableStyleMedium9" defaultPivotStyle="PivotStyleLight16"/>
  <colors>
    <mruColors>
      <color rgb="FFA9F1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9525</xdr:rowOff>
    </xdr:from>
    <xdr:to>
      <xdr:col>16</xdr:col>
      <xdr:colOff>0</xdr:colOff>
      <xdr:row>3</xdr:row>
      <xdr:rowOff>285750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9525"/>
          <a:ext cx="21717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tabSelected="1" workbookViewId="0">
      <selection activeCell="AB35" sqref="AB35"/>
    </sheetView>
  </sheetViews>
  <sheetFormatPr defaultRowHeight="15" x14ac:dyDescent="0.25"/>
  <cols>
    <col min="1" max="1" width="10.140625" bestFit="1" customWidth="1"/>
    <col min="2" max="2" width="9.28515625" bestFit="1" customWidth="1"/>
    <col min="3" max="3" width="8.140625" bestFit="1" customWidth="1"/>
    <col min="4" max="4" width="9.42578125" bestFit="1" customWidth="1"/>
    <col min="5" max="5" width="8.140625" bestFit="1" customWidth="1"/>
    <col min="6" max="6" width="9.28515625" bestFit="1" customWidth="1"/>
    <col min="7" max="7" width="8.140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140625" bestFit="1" customWidth="1"/>
    <col min="12" max="12" width="9.28515625" bestFit="1" customWidth="1"/>
    <col min="13" max="13" width="8.28515625" bestFit="1" customWidth="1"/>
    <col min="14" max="14" width="9.28515625" bestFit="1" customWidth="1"/>
    <col min="15" max="15" width="8.140625" bestFit="1" customWidth="1"/>
    <col min="16" max="16" width="7.28515625" customWidth="1"/>
  </cols>
  <sheetData>
    <row r="1" spans="1:16" ht="15" customHeight="1" x14ac:dyDescent="0.3">
      <c r="A1" s="2" t="s">
        <v>0</v>
      </c>
      <c r="B1" s="39" t="s">
        <v>14</v>
      </c>
      <c r="C1" s="39"/>
      <c r="D1" s="39"/>
      <c r="E1" s="34" t="s">
        <v>13</v>
      </c>
      <c r="F1" s="35"/>
      <c r="G1" s="36"/>
      <c r="H1" s="3">
        <v>50</v>
      </c>
      <c r="I1" s="4"/>
      <c r="J1" s="4"/>
      <c r="K1" s="4"/>
      <c r="L1" s="4"/>
      <c r="M1" s="4"/>
      <c r="N1" s="4"/>
      <c r="O1" s="4"/>
      <c r="P1" s="4"/>
    </row>
    <row r="2" spans="1:16" ht="15" customHeight="1" x14ac:dyDescent="0.3">
      <c r="A2" s="4"/>
      <c r="B2" s="4"/>
      <c r="C2" s="4"/>
      <c r="D2" s="4"/>
      <c r="E2" s="35" t="s">
        <v>12</v>
      </c>
      <c r="F2" s="35"/>
      <c r="G2" s="36"/>
      <c r="H2" s="3">
        <f>SUM(P8:P28)</f>
        <v>76</v>
      </c>
      <c r="I2" s="4"/>
      <c r="J2" s="4"/>
      <c r="K2" s="4"/>
      <c r="L2" s="4"/>
      <c r="M2" s="4"/>
      <c r="N2" s="4"/>
      <c r="O2" s="4"/>
      <c r="P2" s="4"/>
    </row>
    <row r="3" spans="1:16" ht="15.75" x14ac:dyDescent="0.3">
      <c r="A3" s="4"/>
      <c r="B3" s="4"/>
      <c r="C3" s="4"/>
      <c r="D3" s="4"/>
      <c r="E3" s="37" t="s">
        <v>16</v>
      </c>
      <c r="F3" s="37"/>
      <c r="G3" s="38"/>
      <c r="H3" s="5">
        <f>SUM(H1-H2)</f>
        <v>-26</v>
      </c>
      <c r="I3" s="4"/>
      <c r="J3" s="4"/>
      <c r="K3" s="4"/>
      <c r="L3" s="4"/>
      <c r="M3" s="4"/>
      <c r="N3" s="4"/>
      <c r="O3" s="4"/>
      <c r="P3" s="4"/>
    </row>
    <row r="4" spans="1:16" s="1" customFormat="1" ht="24" customHeight="1" x14ac:dyDescent="0.25">
      <c r="A4" s="40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6"/>
    </row>
    <row r="5" spans="1:16" ht="15.75" x14ac:dyDescent="0.3">
      <c r="A5" s="4"/>
      <c r="B5" s="29" t="s">
        <v>1</v>
      </c>
      <c r="C5" s="30"/>
      <c r="D5" s="31" t="s">
        <v>2</v>
      </c>
      <c r="E5" s="32"/>
      <c r="F5" s="29" t="s">
        <v>3</v>
      </c>
      <c r="G5" s="30"/>
      <c r="H5" s="28" t="s">
        <v>4</v>
      </c>
      <c r="I5" s="28"/>
      <c r="J5" s="29" t="s">
        <v>5</v>
      </c>
      <c r="K5" s="30"/>
      <c r="L5" s="31" t="s">
        <v>6</v>
      </c>
      <c r="M5" s="32"/>
      <c r="N5" s="29" t="s">
        <v>7</v>
      </c>
      <c r="O5" s="33"/>
      <c r="P5" s="7"/>
    </row>
    <row r="6" spans="1:16" ht="15.75" x14ac:dyDescent="0.3">
      <c r="A6" s="8" t="s">
        <v>9</v>
      </c>
      <c r="B6" s="26">
        <f>MID($B1,1,SEARCH("-",$B1)-1)+COLUMN()-2</f>
        <v>40545</v>
      </c>
      <c r="C6" s="26"/>
      <c r="D6" s="24">
        <f>MID($B1,1,SEARCH("-",$B1)-1)+COLUMN()-3</f>
        <v>40546</v>
      </c>
      <c r="E6" s="25"/>
      <c r="F6" s="26">
        <f>MID($B1,1,SEARCH("-",$B1)-1)+COLUMN()-4</f>
        <v>40547</v>
      </c>
      <c r="G6" s="26"/>
      <c r="H6" s="24">
        <f>MID($B1,1,SEARCH("-",$B1)-1)+COLUMN()-5</f>
        <v>40548</v>
      </c>
      <c r="I6" s="25"/>
      <c r="J6" s="26">
        <f>MID($B1,1,SEARCH("-",$B1)-1)+COLUMN()-6</f>
        <v>40549</v>
      </c>
      <c r="K6" s="26"/>
      <c r="L6" s="24">
        <f>MID($B1,1,SEARCH("-",$B1)-1)+COLUMN()-7</f>
        <v>40550</v>
      </c>
      <c r="M6" s="25"/>
      <c r="N6" s="26">
        <f>MID($B1,1,SEARCH("-",$B1)-1)+COLUMN()-8</f>
        <v>40551</v>
      </c>
      <c r="O6" s="27"/>
      <c r="P6" s="9"/>
    </row>
    <row r="7" spans="1:16" ht="16.5" thickBot="1" x14ac:dyDescent="0.35">
      <c r="A7" s="4"/>
      <c r="B7" s="10" t="s">
        <v>10</v>
      </c>
      <c r="C7" s="10" t="s">
        <v>11</v>
      </c>
      <c r="D7" s="11" t="s">
        <v>10</v>
      </c>
      <c r="E7" s="11" t="s">
        <v>11</v>
      </c>
      <c r="F7" s="10" t="s">
        <v>10</v>
      </c>
      <c r="G7" s="10" t="s">
        <v>11</v>
      </c>
      <c r="H7" s="11" t="s">
        <v>10</v>
      </c>
      <c r="I7" s="11" t="s">
        <v>11</v>
      </c>
      <c r="J7" s="10" t="s">
        <v>10</v>
      </c>
      <c r="K7" s="10" t="s">
        <v>11</v>
      </c>
      <c r="L7" s="11" t="s">
        <v>10</v>
      </c>
      <c r="M7" s="11" t="s">
        <v>11</v>
      </c>
      <c r="N7" s="10" t="s">
        <v>10</v>
      </c>
      <c r="O7" s="10" t="s">
        <v>11</v>
      </c>
      <c r="P7" s="12" t="s">
        <v>8</v>
      </c>
    </row>
    <row r="8" spans="1:16" ht="16.5" customHeight="1" thickBot="1" x14ac:dyDescent="0.3">
      <c r="A8" s="13" t="s">
        <v>17</v>
      </c>
      <c r="B8" s="14">
        <v>0.29166666666666669</v>
      </c>
      <c r="C8" s="15">
        <v>0.64583333333333337</v>
      </c>
      <c r="D8" s="16"/>
      <c r="E8" s="17"/>
      <c r="F8" s="14"/>
      <c r="G8" s="18"/>
      <c r="H8" s="16"/>
      <c r="I8" s="19"/>
      <c r="J8" s="14"/>
      <c r="K8" s="20"/>
      <c r="L8" s="16"/>
      <c r="M8" s="19"/>
      <c r="N8" s="14"/>
      <c r="O8" s="15"/>
      <c r="P8" s="21">
        <f>SUM(Sheet2!I1:O1)</f>
        <v>8</v>
      </c>
    </row>
    <row r="9" spans="1:16" ht="16.5" thickBot="1" x14ac:dyDescent="0.3">
      <c r="A9" s="22"/>
      <c r="B9" s="14"/>
      <c r="C9" s="15"/>
      <c r="D9" s="16"/>
      <c r="E9" s="19"/>
      <c r="F9" s="14">
        <v>0.5</v>
      </c>
      <c r="G9" s="18">
        <v>0.83333333333333337</v>
      </c>
      <c r="H9" s="16"/>
      <c r="I9" s="19"/>
      <c r="J9" s="14"/>
      <c r="K9" s="20"/>
      <c r="L9" s="16"/>
      <c r="M9" s="19"/>
      <c r="N9" s="14"/>
      <c r="O9" s="15"/>
      <c r="P9" s="23">
        <f>SUM(Sheet2!I2:O2)</f>
        <v>7.5</v>
      </c>
    </row>
    <row r="10" spans="1:16" ht="16.5" thickBot="1" x14ac:dyDescent="0.3">
      <c r="A10" s="22"/>
      <c r="B10" s="14"/>
      <c r="C10" s="15"/>
      <c r="D10" s="16">
        <v>0.5625</v>
      </c>
      <c r="E10" s="19">
        <v>0.875</v>
      </c>
      <c r="F10" s="14"/>
      <c r="G10" s="18"/>
      <c r="H10" s="16"/>
      <c r="I10" s="19"/>
      <c r="J10" s="14"/>
      <c r="K10" s="20"/>
      <c r="L10" s="16"/>
      <c r="M10" s="19"/>
      <c r="N10" s="14"/>
      <c r="O10" s="15"/>
      <c r="P10" s="23">
        <f>SUM(Sheet2!I3:O3)</f>
        <v>7</v>
      </c>
    </row>
    <row r="11" spans="1:16" ht="16.5" thickBot="1" x14ac:dyDescent="0.3">
      <c r="A11" s="22"/>
      <c r="B11" s="14"/>
      <c r="C11" s="15"/>
      <c r="D11" s="16"/>
      <c r="E11" s="19"/>
      <c r="F11" s="14"/>
      <c r="G11" s="18"/>
      <c r="H11" s="16"/>
      <c r="I11" s="19"/>
      <c r="J11" s="14"/>
      <c r="K11" s="20"/>
      <c r="L11" s="16"/>
      <c r="M11" s="19"/>
      <c r="N11" s="14"/>
      <c r="O11" s="15"/>
      <c r="P11" s="23">
        <f>SUM(Sheet2!I4:O4)</f>
        <v>0</v>
      </c>
    </row>
    <row r="12" spans="1:16" ht="16.5" thickBot="1" x14ac:dyDescent="0.3">
      <c r="A12" s="22"/>
      <c r="B12" s="14"/>
      <c r="C12" s="15"/>
      <c r="D12" s="16"/>
      <c r="E12" s="19"/>
      <c r="F12" s="14"/>
      <c r="G12" s="18"/>
      <c r="H12" s="16"/>
      <c r="I12" s="19"/>
      <c r="J12" s="14"/>
      <c r="K12" s="20"/>
      <c r="L12" s="16">
        <v>0.95833333333333337</v>
      </c>
      <c r="M12" s="19">
        <v>0.16666666666666666</v>
      </c>
      <c r="N12" s="14"/>
      <c r="O12" s="15"/>
      <c r="P12" s="23">
        <f>SUM(Sheet2!I5:O5)</f>
        <v>5</v>
      </c>
    </row>
    <row r="13" spans="1:16" ht="16.5" thickBot="1" x14ac:dyDescent="0.3">
      <c r="A13" s="22"/>
      <c r="B13" s="14"/>
      <c r="C13" s="15"/>
      <c r="D13" s="16"/>
      <c r="E13" s="19"/>
      <c r="F13" s="14"/>
      <c r="G13" s="18"/>
      <c r="H13" s="16"/>
      <c r="I13" s="19"/>
      <c r="J13" s="14">
        <v>0.5</v>
      </c>
      <c r="K13" s="20">
        <v>0.75</v>
      </c>
      <c r="L13" s="16"/>
      <c r="M13" s="19"/>
      <c r="N13" s="14"/>
      <c r="O13" s="15"/>
      <c r="P13" s="23">
        <f>SUM(Sheet2!I6:O6)</f>
        <v>5.5</v>
      </c>
    </row>
    <row r="14" spans="1:16" ht="16.5" thickBot="1" x14ac:dyDescent="0.3">
      <c r="A14" s="22"/>
      <c r="B14" s="14"/>
      <c r="C14" s="15"/>
      <c r="D14" s="16"/>
      <c r="E14" s="19"/>
      <c r="F14" s="14"/>
      <c r="G14" s="18"/>
      <c r="H14" s="16"/>
      <c r="I14" s="19"/>
      <c r="J14" s="14"/>
      <c r="K14" s="20"/>
      <c r="L14" s="16"/>
      <c r="M14" s="19"/>
      <c r="N14" s="14"/>
      <c r="O14" s="15"/>
      <c r="P14" s="23">
        <f>SUM(Sheet2!I7:O7)</f>
        <v>0</v>
      </c>
    </row>
    <row r="15" spans="1:16" ht="16.5" thickBot="1" x14ac:dyDescent="0.3">
      <c r="A15" s="22"/>
      <c r="B15" s="14">
        <v>0.29166666666666669</v>
      </c>
      <c r="C15" s="15">
        <v>0.64583333333333337</v>
      </c>
      <c r="D15" s="16"/>
      <c r="E15" s="19"/>
      <c r="F15" s="14"/>
      <c r="G15" s="18"/>
      <c r="H15" s="16">
        <v>0.29166666666666669</v>
      </c>
      <c r="I15" s="19">
        <v>0.60416666666666663</v>
      </c>
      <c r="J15" s="14"/>
      <c r="K15" s="20"/>
      <c r="L15" s="16"/>
      <c r="M15" s="19"/>
      <c r="N15" s="14"/>
      <c r="O15" s="15"/>
      <c r="P15" s="23">
        <f>SUM(Sheet2!I8:O8)</f>
        <v>15</v>
      </c>
    </row>
    <row r="16" spans="1:16" ht="16.5" thickBot="1" x14ac:dyDescent="0.3">
      <c r="A16" s="22"/>
      <c r="B16" s="14"/>
      <c r="C16" s="15"/>
      <c r="D16" s="16"/>
      <c r="E16" s="19"/>
      <c r="F16" s="14"/>
      <c r="G16" s="18"/>
      <c r="H16" s="16"/>
      <c r="I16" s="19"/>
      <c r="J16" s="14"/>
      <c r="K16" s="20"/>
      <c r="L16" s="16"/>
      <c r="M16" s="19"/>
      <c r="N16" s="14"/>
      <c r="O16" s="15"/>
      <c r="P16" s="23">
        <f>SUM(Sheet2!I9:O9)</f>
        <v>0</v>
      </c>
    </row>
    <row r="17" spans="1:16" ht="16.5" thickBot="1" x14ac:dyDescent="0.3">
      <c r="A17" s="22"/>
      <c r="B17" s="14"/>
      <c r="C17" s="15"/>
      <c r="D17" s="16"/>
      <c r="E17" s="19"/>
      <c r="F17" s="14"/>
      <c r="G17" s="18"/>
      <c r="H17" s="16"/>
      <c r="I17" s="19"/>
      <c r="J17" s="14"/>
      <c r="K17" s="20"/>
      <c r="L17" s="16"/>
      <c r="M17" s="19"/>
      <c r="N17" s="14">
        <v>0.5</v>
      </c>
      <c r="O17" s="15">
        <v>0.66666666666666663</v>
      </c>
      <c r="P17" s="23">
        <f>SUM(Sheet2!I10:O10)</f>
        <v>4</v>
      </c>
    </row>
    <row r="18" spans="1:16" ht="16.5" thickBot="1" x14ac:dyDescent="0.3">
      <c r="A18" s="22"/>
      <c r="B18" s="14"/>
      <c r="C18" s="15"/>
      <c r="D18" s="16"/>
      <c r="E18" s="19"/>
      <c r="F18" s="14"/>
      <c r="G18" s="18"/>
      <c r="H18" s="16"/>
      <c r="I18" s="19"/>
      <c r="J18" s="14"/>
      <c r="K18" s="20"/>
      <c r="L18" s="16"/>
      <c r="M18" s="19"/>
      <c r="N18" s="14"/>
      <c r="O18" s="15"/>
      <c r="P18" s="23">
        <f>SUM(Sheet2!I11:O11)</f>
        <v>0</v>
      </c>
    </row>
    <row r="19" spans="1:16" ht="16.5" thickBot="1" x14ac:dyDescent="0.3">
      <c r="A19" s="22"/>
      <c r="B19" s="14"/>
      <c r="C19" s="15"/>
      <c r="D19" s="16">
        <v>0.5</v>
      </c>
      <c r="E19" s="19">
        <v>0.83333333333333337</v>
      </c>
      <c r="F19" s="14"/>
      <c r="G19" s="18"/>
      <c r="H19" s="16"/>
      <c r="I19" s="19"/>
      <c r="J19" s="14"/>
      <c r="K19" s="20"/>
      <c r="L19" s="16"/>
      <c r="M19" s="19"/>
      <c r="N19" s="14"/>
      <c r="O19" s="15"/>
      <c r="P19" s="23">
        <f>SUM(Sheet2!I12:O12)</f>
        <v>7.5</v>
      </c>
    </row>
    <row r="20" spans="1:16" ht="16.5" thickBot="1" x14ac:dyDescent="0.3">
      <c r="A20" s="22"/>
      <c r="B20" s="14">
        <v>0.5</v>
      </c>
      <c r="C20" s="15">
        <v>0.71875</v>
      </c>
      <c r="D20" s="16"/>
      <c r="E20" s="19"/>
      <c r="F20" s="14"/>
      <c r="G20" s="18"/>
      <c r="H20" s="16"/>
      <c r="I20" s="19"/>
      <c r="J20" s="14"/>
      <c r="K20" s="20"/>
      <c r="L20" s="16"/>
      <c r="M20" s="19"/>
      <c r="N20" s="14"/>
      <c r="O20" s="15"/>
      <c r="P20" s="23">
        <f>SUM(Sheet2!I13:O13)</f>
        <v>4.75</v>
      </c>
    </row>
    <row r="21" spans="1:16" ht="16.5" thickBot="1" x14ac:dyDescent="0.3">
      <c r="A21" s="22"/>
      <c r="B21" s="14"/>
      <c r="C21" s="15"/>
      <c r="D21" s="16"/>
      <c r="E21" s="19"/>
      <c r="F21" s="14"/>
      <c r="G21" s="18"/>
      <c r="H21" s="16">
        <v>0.98958333333333337</v>
      </c>
      <c r="I21" s="19">
        <v>0.29166666666666669</v>
      </c>
      <c r="J21" s="14"/>
      <c r="K21" s="20"/>
      <c r="L21" s="16"/>
      <c r="M21" s="19"/>
      <c r="N21" s="14"/>
      <c r="O21" s="15"/>
      <c r="P21" s="23">
        <f>SUM(Sheet2!I14:O14)</f>
        <v>6.75</v>
      </c>
    </row>
    <row r="22" spans="1:16" ht="16.5" thickBot="1" x14ac:dyDescent="0.3">
      <c r="A22" s="22"/>
      <c r="B22" s="14"/>
      <c r="C22" s="15"/>
      <c r="D22" s="16"/>
      <c r="E22" s="19"/>
      <c r="F22" s="14"/>
      <c r="G22" s="18"/>
      <c r="H22" s="16"/>
      <c r="I22" s="19"/>
      <c r="J22" s="14"/>
      <c r="K22" s="20"/>
      <c r="L22" s="16"/>
      <c r="M22" s="19"/>
      <c r="N22" s="14"/>
      <c r="O22" s="15"/>
      <c r="P22" s="23">
        <f>SUM(Sheet2!I15:O15)</f>
        <v>0</v>
      </c>
    </row>
    <row r="23" spans="1:16" ht="16.5" thickBot="1" x14ac:dyDescent="0.3">
      <c r="A23" s="22"/>
      <c r="B23" s="14"/>
      <c r="C23" s="15"/>
      <c r="D23" s="16">
        <v>0.41666666666666669</v>
      </c>
      <c r="E23" s="19">
        <v>0.64583333333333337</v>
      </c>
      <c r="F23" s="14"/>
      <c r="G23" s="18"/>
      <c r="H23" s="16"/>
      <c r="I23" s="19"/>
      <c r="J23" s="14"/>
      <c r="K23" s="20"/>
      <c r="L23" s="16"/>
      <c r="M23" s="19"/>
      <c r="N23" s="14"/>
      <c r="O23" s="15"/>
      <c r="P23" s="23">
        <f>SUM(Sheet2!I16:O16)</f>
        <v>5</v>
      </c>
    </row>
    <row r="24" spans="1:16" ht="16.5" thickBot="1" x14ac:dyDescent="0.3">
      <c r="A24" s="22"/>
      <c r="B24" s="14"/>
      <c r="C24" s="15"/>
      <c r="D24" s="16"/>
      <c r="E24" s="19"/>
      <c r="F24" s="14"/>
      <c r="G24" s="18"/>
      <c r="H24" s="16"/>
      <c r="I24" s="19"/>
      <c r="J24" s="14"/>
      <c r="K24" s="20"/>
      <c r="L24" s="16"/>
      <c r="M24" s="19"/>
      <c r="N24" s="14"/>
      <c r="O24" s="15"/>
      <c r="P24" s="23">
        <f>SUM(Sheet2!I17:O17)</f>
        <v>0</v>
      </c>
    </row>
    <row r="25" spans="1:16" ht="16.5" thickBot="1" x14ac:dyDescent="0.3">
      <c r="A25" s="22"/>
      <c r="B25" s="14"/>
      <c r="C25" s="15"/>
      <c r="D25" s="16"/>
      <c r="E25" s="19"/>
      <c r="F25" s="14"/>
      <c r="G25" s="18"/>
      <c r="H25" s="16"/>
      <c r="I25" s="19"/>
      <c r="J25" s="14"/>
      <c r="K25" s="20"/>
      <c r="L25" s="16"/>
      <c r="M25" s="19"/>
      <c r="N25" s="14"/>
      <c r="O25" s="15"/>
      <c r="P25" s="23">
        <f>SUM(Sheet2!I18:O18)</f>
        <v>0</v>
      </c>
    </row>
    <row r="26" spans="1:16" ht="16.5" thickBot="1" x14ac:dyDescent="0.3">
      <c r="A26" s="22"/>
      <c r="B26" s="14"/>
      <c r="C26" s="15"/>
      <c r="D26" s="16"/>
      <c r="E26" s="19"/>
      <c r="F26" s="14"/>
      <c r="G26" s="18"/>
      <c r="H26" s="16"/>
      <c r="I26" s="19"/>
      <c r="J26" s="14"/>
      <c r="K26" s="20"/>
      <c r="L26" s="16"/>
      <c r="M26" s="19"/>
      <c r="N26" s="14"/>
      <c r="O26" s="15"/>
      <c r="P26" s="23">
        <f>SUM(Sheet2!I19:O19)</f>
        <v>0</v>
      </c>
    </row>
    <row r="27" spans="1:16" ht="16.5" thickBot="1" x14ac:dyDescent="0.3">
      <c r="A27" s="22"/>
      <c r="B27" s="14"/>
      <c r="C27" s="15"/>
      <c r="D27" s="16"/>
      <c r="E27" s="19"/>
      <c r="F27" s="14"/>
      <c r="G27" s="18"/>
      <c r="H27" s="16"/>
      <c r="I27" s="19"/>
      <c r="J27" s="14"/>
      <c r="K27" s="20"/>
      <c r="L27" s="16"/>
      <c r="M27" s="19"/>
      <c r="N27" s="14"/>
      <c r="O27" s="15"/>
      <c r="P27" s="23">
        <f>SUM(Sheet2!I20:O20)</f>
        <v>0</v>
      </c>
    </row>
    <row r="28" spans="1:16" ht="16.5" thickBot="1" x14ac:dyDescent="0.3">
      <c r="A28" s="22"/>
      <c r="B28" s="14"/>
      <c r="C28" s="15"/>
      <c r="D28" s="16"/>
      <c r="E28" s="19"/>
      <c r="F28" s="14"/>
      <c r="G28" s="18"/>
      <c r="H28" s="16"/>
      <c r="I28" s="19"/>
      <c r="J28" s="14"/>
      <c r="K28" s="20"/>
      <c r="L28" s="16"/>
      <c r="M28" s="19"/>
      <c r="N28" s="14"/>
      <c r="O28" s="15"/>
      <c r="P28" s="23">
        <f>SUM(Sheet2!I21:O21)</f>
        <v>0</v>
      </c>
    </row>
  </sheetData>
  <mergeCells count="19">
    <mergeCell ref="E1:G1"/>
    <mergeCell ref="E2:G2"/>
    <mergeCell ref="E3:G3"/>
    <mergeCell ref="B1:D1"/>
    <mergeCell ref="A4:O4"/>
    <mergeCell ref="B5:C5"/>
    <mergeCell ref="D5:E5"/>
    <mergeCell ref="F5:G5"/>
    <mergeCell ref="B6:C6"/>
    <mergeCell ref="D6:E6"/>
    <mergeCell ref="F6:G6"/>
    <mergeCell ref="H6:I6"/>
    <mergeCell ref="J6:K6"/>
    <mergeCell ref="N6:O6"/>
    <mergeCell ref="H5:I5"/>
    <mergeCell ref="J5:K5"/>
    <mergeCell ref="L5:M5"/>
    <mergeCell ref="N5:O5"/>
    <mergeCell ref="L6:M6"/>
  </mergeCells>
  <pageMargins left="0.25" right="0.25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workbookViewId="0">
      <selection activeCell="O1" sqref="O1:O21"/>
    </sheetView>
  </sheetViews>
  <sheetFormatPr defaultRowHeight="15" x14ac:dyDescent="0.25"/>
  <cols>
    <col min="9" max="9" width="9.140625" customWidth="1"/>
  </cols>
  <sheetData>
    <row r="1" spans="1:15" x14ac:dyDescent="0.2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t="shared" ref="I1:O1" si="0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 x14ac:dyDescent="0.2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t="shared" ref="I2:I21" si="1">IF(A2&lt;=5.15,A2,A2-0.5)</f>
        <v>0</v>
      </c>
      <c r="J2">
        <f t="shared" ref="J2:J21" si="2">IF(B2&lt;=5.15,B2,B2-0.5)</f>
        <v>0</v>
      </c>
      <c r="K2">
        <f t="shared" ref="K2:K21" si="3">IF(C2&lt;=5.15,C2,C2-0.5)</f>
        <v>7.5</v>
      </c>
      <c r="L2">
        <f t="shared" ref="L2:L21" si="4">IF(D2&lt;=5.15,D2,D2-0.5)</f>
        <v>0</v>
      </c>
      <c r="M2">
        <f t="shared" ref="M2:M21" si="5">IF(E2&lt;=5.15,E2,E2-0.5)</f>
        <v>0</v>
      </c>
      <c r="N2">
        <f t="shared" ref="N2:N21" si="6">IF(F2&lt;=5.15,F2,F2-0.5)</f>
        <v>0</v>
      </c>
      <c r="O2">
        <f t="shared" ref="O2:O21" si="7">IF(G2&lt;=5.15,G2,G2-0.5)</f>
        <v>0</v>
      </c>
    </row>
    <row r="3" spans="1:15" x14ac:dyDescent="0.2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 x14ac:dyDescent="0.2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 x14ac:dyDescent="0.2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 x14ac:dyDescent="0.2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 x14ac:dyDescent="0.2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 x14ac:dyDescent="0.2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 x14ac:dyDescent="0.2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 x14ac:dyDescent="0.2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 x14ac:dyDescent="0.2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 x14ac:dyDescent="0.2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 x14ac:dyDescent="0.2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 x14ac:dyDescent="0.2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 x14ac:dyDescent="0.2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 x14ac:dyDescent="0.2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 x14ac:dyDescent="0.2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 x14ac:dyDescent="0.2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 x14ac:dyDescent="0.2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 x14ac:dyDescent="0.2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 x14ac:dyDescent="0.2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7" workbookViewId="0">
      <selection activeCell="Q43" sqref="Q43"/>
    </sheetView>
  </sheetViews>
  <sheetFormatPr defaultRowHeight="15" x14ac:dyDescent="0.25"/>
  <cols>
    <col min="1" max="1" width="10.7109375" customWidth="1"/>
    <col min="2" max="15" width="7.7109375" customWidth="1"/>
  </cols>
  <sheetData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2011-01-05T21:30:55Z</dcterms:created>
  <dcterms:modified xsi:type="dcterms:W3CDTF">2013-05-07T17:48:37Z</dcterms:modified>
  <cp:version/>
</cp:coreProperties>
</file>